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995"/>
  </bookViews>
  <sheets>
    <sheet name="Sheet1" sheetId="1" r:id="rId1"/>
    <sheet name="Sheet2" sheetId="2" r:id="rId2"/>
    <sheet name="Sheet3" sheetId="3" r:id="rId3"/>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<sst xmlns="http://schemas.openxmlformats.org/spreadsheetml/2006/main" count="64" uniqueCount="64">
  <si>
    <t>附件</t>
  </si>
  <si>
    <t>阳春市2026年中央衔接推进乡村振兴补助资金（发展新型农村集体经济）分配计划</t>
  </si>
  <si>
    <t>序号</t>
  </si>
  <si>
    <t>镇（街道）</t>
  </si>
  <si>
    <t>村</t>
  </si>
  <si>
    <t>项目建设主要内容</t>
  </si>
  <si>
    <t>利益分配机制</t>
  </si>
  <si>
    <t>项目投资估算（万元）</t>
  </si>
  <si>
    <t>计划总安排财政资金（万元）</t>
  </si>
  <si>
    <t>本次分配资金（万元）</t>
  </si>
  <si>
    <t>备注</t>
  </si>
  <si>
    <t>合计</t>
  </si>
  <si>
    <t>春城街道</t>
  </si>
  <si>
    <t>七星村</t>
  </si>
  <si>
    <t>本项目总投入预算 50 万元，建设内容主要包括两部分：
一是利用村新党群服务中心大楼楼顶及现有村委会办公楼楼顶，安装约 300 平方米光伏发电板及配套发电系统；
二是同步配套建设新能源汽车充电站，形成 “自发自用、余电上网 + 绿色充电” 的一体化村级新能源示范项目。</t>
  </si>
  <si>
    <t>收益分配：建成后增加村集体收益将用于村内的道路维护、环境整治、文体设施建设、农田水利维护等小型公益事业。</t>
  </si>
  <si>
    <t>河西街道</t>
  </si>
  <si>
    <t>牛肚朗村</t>
  </si>
  <si>
    <t>1.项目投入预算：河西街道牛肚朗村委会农产品交易中心项目预计投入资金约50万元。
2.项目具体建设内容：项目建设高6米、长20米、宽15米，约300平方米的钢结构厂房，前面贴外墙砖与村委会办公楼的颜色一致。
3.项目预计完成时间：资金划拨到账后约半年。</t>
  </si>
  <si>
    <t>1.效益评估：河西街道牛肚朗村委会农产品交易中心项目建成后，每年增加村集体收入5万元左右。
2.风险评估：农产品交易中心地理位置相对其他临街交易市场对比较为偏僻，行业发展过剩，同质化竞争激烈。
3.收益分配：建成后若增加村集体收益将用于村内的道路维护、环境整治、文体设施建设、农田水利维护等小型公益事业。</t>
  </si>
  <si>
    <t>马水镇</t>
  </si>
  <si>
    <t>马兰村</t>
  </si>
  <si>
    <t>1.项目投入预算：200万元，项目资金来源由财政投入50万元扶持资金，不足部分通过企业注资、捐款等方式解决。
2.项目具体建设内容：建设攀岩场地、简易停车场、淋浴房、民宿和露营基地，完善道路基础设施、增设路灯照明等。
3.项目预计完成时间：2026年12月</t>
  </si>
  <si>
    <t>遵循“谁投资、谁受益、风险共担、联农带农”原则，采用 “保底+分成+股权协商”的分配框架，具体如下：
1. 基础设施投资方（漠阳文旅集团）
投入：停车场、道路、游客服务中心、研学基地等公共基础设施。
收益方式：通过收取停车费、研学基地运营分成、政府专项补贴或项目公司股权分红回收投资。
2. 专业运营方（湛江市狼族体育文化有限公司）
投入：攀岩线路设计建设、装备、教练、活动策划及市场引流。
收益方式：收取攀岩体验、户外课程、赛事活动等核心业务收入的 60%-70% 作为运营及利润回报，同时承担主要安全责任。
3. 乡贤及村民
投入：民宿、餐饮、农家乐、土特产店等配套服务设施。
收益方式：民宿、餐饮等经营收入归投资人所有。若乡贤资金统一投入公共配套（如淋浴房、共享露营地），可按出资比例享受该部分项目年利润的 20%-30% 分红。
4. 村集体及村民普惠收益
保底收入：按游客人数提取每人2-5元作为村集体管理服务费（用于环境维护）。
工资收入：优先聘用本地村民担任安全员、保洁、前台、向导等，月薪2500-3000元。
产业带动：村民自营农产品摊位、小餐饮、土特产礼包等，预计每家年增收1-5万元。
具体比例需在合作启动后，由各方根据实际出资额、资源价值（如土地、客源）及承担风险协商确定，并签订正式合作协议，确保透明公正。</t>
  </si>
  <si>
    <t>永宁镇</t>
  </si>
  <si>
    <t>横垌村</t>
  </si>
  <si>
    <t>1. 项目投入预算
项目总投入预算约150万元，资金主要用于建设瑶族综合体验中心。
2. 项目具体建设内容
盘活村内闲置建设用地，建设瑶族综合体验中心，包含建设瑶族特色农产品展示区，体验区、销售区、休憩打卡点、公共庭院、瑶医瑶浴体验及民宿等，融入瑶族图腾、服饰、纹样等民族元素；完善水电、安防、消防等基础设施。
3. 项目预计完成时间
项目计划2027年12月底前完成全部建设、装修及配套设施验收，投入运营。
项目计划2027年12月底前完成全部建设、装修及配套设施验收，投入运营。</t>
  </si>
  <si>
    <t>瑶族综合体验中心以卡位租赁为主，收益优先保障项目运营维护，剩余部分按村集体+村民入股+运营主体比例分配，村集体收益用于村内基础设施完善、瑶族文化保护，村民获得分红、务工收入，实现联农带农。</t>
  </si>
  <si>
    <t>八甲镇</t>
  </si>
  <si>
    <t>中田村</t>
  </si>
  <si>
    <t>1. 项目投入预算：600万
2.项目具体建设内容：成立养殖合作社，村委会以发展新型农村集体经济资金50万元入股，与投资方合作养殖吊水鲩鱼，投资方负责经营和销售。项目需建鱼池、厂房等一系列基础设施建设。
3.项目预计完成时间：2026年底</t>
  </si>
  <si>
    <t>收益分配：项目投产后，能每年为村集体增加5万的收入</t>
  </si>
  <si>
    <t>陂面镇</t>
  </si>
  <si>
    <t>同乐村</t>
  </si>
  <si>
    <t>1.项目投入预算：本次投资建设项目预算费用约60万元。
2.项目具体建设内容：拟建建筑物占地面积约600㎡，层数1层，高度5.5米，建筑面积约600㎡，项目主要涵盖场地平整、主体土建、基础装修、水电配套等内容。
3.项目预计完成时间：预计完成时间2027年。</t>
  </si>
  <si>
    <t>项目建成后通过对外租赁，可持续增加村集体经济经营性收入，壮大集体财力；同时能带动村内就业、方便群众生产生活，完善村级配套服务；收益可反哺村级公益事业，进一步提升村民生活质量，实现集体增收、民生改善的良性发展，项目整体效益可观、可持续性强。</t>
  </si>
  <si>
    <t>双滘镇</t>
  </si>
  <si>
    <t>黄江村</t>
  </si>
  <si>
    <r>
      <rPr>
        <sz val="8"/>
        <rFont val="宋体"/>
        <charset val="134"/>
      </rPr>
      <t xml:space="preserve">1.项目投入预算
项目总投资：50 万元，资金来源：申请上级扶持资金 50 万元，全部作为注册资本金注入强村公司。资金用途：公司注册开办、场地租赁、设备购置、流动资金、前期运营等。
2.项目具体建设内容
注册成立强村公司，经营范围：豆类种植；食用农产品批发；食用农产品零售；食用农产品初加工；蔬菜种植；新鲜蔬菜批发；新鲜蔬菜零售；油料种植；香料作物种植；传统香料制品经营；薯类种植；豆及薯类销售；谷物种植；谷物销售；草种植；中草药种植；树木种植经营；营林及木竹采伐机械销售；农作物种子经营（仅限不再分装的包装种子）；水果种植；新鲜水果批发；新鲜水果零售；坚果种植；含油果种植；智能农业管理；牲畜销售；初级农产品收购；非食用农产品初加工；农产品智能物流装备销售；农业机械服务；技术服务、技术开发、技术咨询、技术交流、技术转让、技术推广；土壤及场地修复装备销售；农业专业及辅助性活动；林业专业及辅助性活动；农业生产托管服务；劳务服务（不含劳务派遣）；道路货物运输站经营；粮油仓储服务。（除依法须经批准的项目外，凭营业执照依法自主开展经营活动）许可项目：牲畜饲养；动物饲养；道路货物运输（不含危险货物）；城市配送运输服务（不含危险货物）。
3.项目预计完成时间
</t>
    </r>
    <r>
      <rPr>
        <sz val="8"/>
        <rFont val="Wingdings 2"/>
        <charset val="2"/>
      </rPr>
      <t></t>
    </r>
    <r>
      <rPr>
        <sz val="8"/>
        <rFont val="华文仿宋"/>
        <charset val="134"/>
      </rPr>
      <t xml:space="preserve">2026 年 6 月底前：完成公司注册、章程制定、人员到位、账户开立。
</t>
    </r>
    <r>
      <rPr>
        <sz val="8"/>
        <rFont val="Wingdings 2"/>
        <charset val="2"/>
      </rPr>
      <t></t>
    </r>
    <r>
      <rPr>
        <sz val="8"/>
        <rFont val="华文仿宋"/>
        <charset val="134"/>
      </rPr>
      <t xml:space="preserve">2026 年 9 月底前：完成场地、设备、业务对接，全面投入运营。
</t>
    </r>
    <r>
      <rPr>
        <sz val="8"/>
        <rFont val="Wingdings 2"/>
        <charset val="2"/>
      </rPr>
      <t></t>
    </r>
    <r>
      <rPr>
        <sz val="8"/>
        <rFont val="华文仿宋"/>
        <charset val="134"/>
      </rPr>
      <t>2026 年 12 月底前：实现稳定营收，完成年度目标。</t>
    </r>
  </si>
  <si>
    <t>2.收益分配
发展公积金（40%）：用于扩大再生产、设备更新、风险准备金，增强持续经营能力。
1.公益金（35%）：用于村内道路、水利、环境整治、养老、助学、扶弱等公益支出。
2.成员分红（20%）：按村股份经济合作社成员份额分配，让村民共享收益。
3.管理激励（5%）：用于优秀管理人员、核心岗位绩效奖励，激发运营活力。分配程序：公司核算→监事会审核→村 “两委” 与村民代表大会审议→村内公示≥7 天→执行分配。</t>
  </si>
  <si>
    <t>合水镇</t>
  </si>
  <si>
    <t>营讯村</t>
  </si>
  <si>
    <t>1.项目投入预算：50万元。
2.项目具体建设内容：原闲置营讯分校升级改造，包括内部结构改造，配套设施改造等。
项目预计完成时间：2026年12月31日。</t>
  </si>
  <si>
    <t>1.效益评估：结合闲置学校出租面积约6667平方，租金约每月5000元。
2.风险评估：建设完成即能出租增加村集体收入，风险较低。
3.收益分配：该项目村集体经济收入增加主要来源是厂房租金，村级经济联合社负责管理，主要用于村环境整治、和其他村内公益事业等，所有支出均有村民代表大会讨论通过。村经联社账目按照村级财务管理办法的要求，由镇财政所代管，实行报账制。</t>
  </si>
  <si>
    <t>岗美镇</t>
  </si>
  <si>
    <t>埠滘村</t>
  </si>
  <si>
    <r>
      <rPr>
        <sz val="8"/>
        <rFont val="宋体"/>
        <charset val="134"/>
      </rPr>
      <t>本项目由埠滘村经济联合社实施，利用</t>
    </r>
    <r>
      <rPr>
        <sz val="8"/>
        <rFont val="Times New Roman"/>
        <charset val="0"/>
      </rPr>
      <t xml:space="preserve"> 50 </t>
    </r>
    <r>
      <rPr>
        <sz val="8"/>
        <rFont val="宋体"/>
        <charset val="134"/>
      </rPr>
      <t>万元财政资金建设埠滘村委会菜花干加工厂补改投项目，建设内容如下：建设菜花干标准化加工厂房、购置配套生产设备如冷库烘干等，预计项目建设时间为</t>
    </r>
    <r>
      <rPr>
        <sz val="8"/>
        <rFont val="Times New Roman"/>
        <charset val="0"/>
      </rPr>
      <t>6</t>
    </r>
    <r>
      <rPr>
        <sz val="8"/>
        <rFont val="宋体"/>
        <charset val="134"/>
      </rPr>
      <t>个月，项目建成后，厂房及设备形成村集体资产，以资产入股形式与经营主体合作，村集体按约定获得稳定收益。</t>
    </r>
  </si>
  <si>
    <t>收益分配：村集体以设备资产入股，实行保底收益 + 分红，收益全部归村集体所有，纳入集体资产统一管理。所有收益分配方案和分配结果，均需通过村务公开栏、村民代表大会等形式进行公开，接受村民监督，保障分配过程公开透明。</t>
  </si>
  <si>
    <t>石望镇</t>
  </si>
  <si>
    <t>简东村</t>
  </si>
  <si>
    <t>1.项目预算投入50万。
2.项目具体建设内容包括简东党群服务中心楼顶安装光伏组件约85块、功率约63KW，预算投入资金18万元的光伏电站一个；简东村委会旧办公楼楼顶安装光伏组件约60块、43KW、预算投入资金14万的光伏电站一个，在简东市场楼顶安装光伏组件面积200平方米，预算投入资金约18万。
3.项目预计完成时间2026年12月。</t>
  </si>
  <si>
    <t>1.效益评估
项目投资预算50万元兴建光伏发电板及其系统，一方面为楼顶增加遮阳设备，延长楼下办公设备受阳光高温等影响的使用寿命，另一方面可盘活集体闲置资源，形成固定资产实现资产保值增值，助力乡村发展，预计每年光伏收入在7-8万元之间。
2.风险评估
市场风险：日照时间短，发电量较低，收益不及预期；
运维风险：设备受损维修、日常管理产生额外成本；
3.收益分配
项目发电收入100%划入村集体资金账户，用于村内公益事业、基础设施建设。</t>
  </si>
  <si>
    <t>河㙟镇</t>
  </si>
  <si>
    <t>新竹村</t>
  </si>
  <si>
    <t>1.项目投入预算
本项目总投入预算50万元。
2.项目具体建设内容
利用村委会及村卫生站楼顶，安装光伏发电板及配套发电系统；
3.项目预计完成时间
预计在2026年12月底前正式投入使用并产生收益。</t>
  </si>
  <si>
    <t>1.效益评估
项目投资预算50万元兴建光伏发电板及其系统，可盘活集体闲置资源，形成固定资产实现资产保值增值，助力乡村发展，预计每年光伏收入在2-3万元之间。
2.风险评估
市场风险：日照时间短，发电量较低，收益不及预期；
运维风险：设备受损维修、日常管理产生额外成本；
3.收益分配
项目发电收入100%划入村集体资金账户，用于村内公益事业、基础设施建设。</t>
  </si>
  <si>
    <t>春湾镇</t>
  </si>
  <si>
    <t>前进村</t>
  </si>
  <si>
    <t>1.项目投入预算
  项目总投资概算：65万元。申请上级财政衔接推进乡村振兴补助资金：50万元，村集体经济组织资金：15万元。
2.项目具体建设内容
  在原址新建一栋二层钢结构临街加工厂或商铺，总建筑面积440平方米（每层220平方米）。
3.项目预计完成时间
预计在2026年12月底前正式投入使用并产生收益。</t>
  </si>
  <si>
    <t>建成后，按当前周边商铺租金5000元/月估算，年租金收入可达   6万元 。预计10-11年内可收回全部建设成本。
本项目成功运营后，总结可复制经验，将每年收益的一部分继续投入村内其他闲置资产的盘活或新产业开发，形成“盘活一个、盈利一个、储备一个”的良性发展循环。</t>
  </si>
  <si>
    <t>三甲镇</t>
  </si>
  <si>
    <t>罗村</t>
  </si>
  <si>
    <t>1.项目投入预算约50万元。
2.项目具体建设内容。一是集体资源整合发包项目。整合村内 50 亩连片闲置林地和荒地，进行土地平整、土壤改良，修建简易灌溉水渠和生产道路。打造罗村村特色经济林示范基地，种植优质油茶、坚果等经济作物。通过阳春市农村产权交易平台公开招标发包，引入专业经营主体进行规模化经营，村集体按年收取土地承包费和收益分成。二是优质产业资产参股项目。筛选村内经营状况良好、信誉度高的 1 家特种养殖企业和 1 家农产品加工企业。以资金入股的方式参与企业经营，签订保底分红协议，约定年分红率不低于 8%。派村 “两委” 成员参与企业日常监督，确保集体资金安全和收益稳定。
项目预计完成时间：2026年</t>
  </si>
  <si>
    <t>一是优先保障发展原则：收益分配优先提取一定比例资金，用于村集体经济后续发展，包括新项目谋划、现有产业升级、集体资产盘活等，持续壮大村集体经济实力。二是兼顾村民利益原则：收益分配向村民倾斜，切实让村民共享项目发展成果，提升村民获得感和幸福感，助力村民增收致富。三是保障运营维护原则：提取一定比例收益，作为项目建成后设施的长期运营维护资金，确保设施正常使用、发挥长效效益。四是 公开透明原则：所有收益来源、分配比例、分配明细，均通过村务公开栏、村民代表大会等渠道公开，接受村务监督委员会和全体村民监督，确保分配过程合规、结果公正。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</si>
</sst>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宋体"/>
      <charset val="134"/>
      <scheme val="minor"/>
    </font>
    <font>
      <sz val="12"/>
      <color rgb="FFFF0000"/>
      <name val="宋体"/>
      <charset val="134"/>
      <scheme val="minor"/>
    </font>
    <font>
      <sz val="10"/>
      <color theme="1"/>
      <name val="宋体"/>
      <charset val="134"/>
      <scheme val="minor"/>
    </font>
    <font>
      <sz val="16"/>
      <name val="方正小标宋简体"/>
      <charset val="134"/>
    </font>
    <font>
      <u/>
      <sz val="10"/>
      <color theme="1"/>
      <name val="华文仿宋"/>
      <charset val="134"/>
    </font>
    <font>
      <sz val="10"/>
      <color theme="1"/>
      <name val="华文仿宋"/>
      <charset val="134"/>
    </font>
    <font>
      <b/>
      <sz val="10"/>
      <color theme="1"/>
      <name val="华文仿宋"/>
      <charset val="134"/>
    </font>
    <font>
      <b/>
      <sz val="11"/>
      <color theme="1"/>
      <name val="华文仿宋"/>
      <charset val="134"/>
    </font>
    <font>
      <sz val="9"/>
      <name val="黑体"/>
      <charset val="134"/>
    </font>
    <font>
      <sz val="9"/>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Times New Roman"/>
      <charset val="0"/>
    </font>
    <font>
      <sz val="8"/>
      <name val="Wingdings 2"/>
      <charset val="2"/>
    </font>
    <font>
      <sz val="8"/>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workbookViewId="0">
      <selection activeCell="G8" sqref="G8"/>
    </sheetView>
  </sheetViews>
  <sheetFormatPr defaultColWidth="9" defaultRowHeight="15.6"/>
  <cols>
    <col min="1" max="1" width="4.875" customWidth="1"/>
    <col min="4" max="4" width="39.625" customWidth="1"/>
    <col min="5" max="5" width="48" customWidth="1"/>
    <col min="6" max="9" width="15.5" customWidth="1"/>
  </cols>
  <sheetData>
    <row r="1" spans="1:9">
      <c r="A1" s="3" t="s">
        <v>0</v>
      </c>
    </row>
    <row r="2" ht="21.6" spans="1:9">
      <c r="A2" s="4" t="s">
        <v>1</v>
      </c>
      <c r="B2" s="4"/>
      <c r="C2" s="4"/>
      <c r="D2" s="5"/>
      <c r="E2" s="5"/>
      <c r="F2" s="5"/>
      <c r="G2" s="5"/>
      <c r="H2" s="5"/>
      <c r="I2" s="5"/>
    </row>
    <row r="3" spans="1:9">
      <c r="A3" s="6"/>
      <c r="B3" s="7"/>
      <c r="C3" s="8"/>
      <c r="D3" s="9"/>
      <c r="E3" s="10"/>
      <c r="F3" s="10"/>
      <c r="G3" s="10"/>
      <c r="H3" s="10"/>
      <c r="I3" s="10"/>
    </row>
    <row r="4" ht="40" customHeight="1" spans="1:9">
      <c r="A4" s="11" t="s">
        <v>2</v>
      </c>
      <c r="B4" s="11" t="s">
        <v>3</v>
      </c>
      <c r="C4" s="11" t="s">
        <v>4</v>
      </c>
      <c r="D4" s="11" t="s">
        <v>5</v>
      </c>
      <c r="E4" s="11" t="s">
        <v>6</v>
      </c>
      <c r="F4" s="11" t="s">
        <v>7</v>
      </c>
      <c r="G4" s="11" t="s">
        <v>8</v>
      </c>
      <c r="H4" s="11" t="s">
        <v>9</v>
      </c>
      <c r="I4" s="11" t="s">
        <v>10</v>
      </c>
    </row>
    <row r="5" ht="21" customHeight="1" spans="1:9">
      <c r="A5" s="12" t="s">
        <v>11</v>
      </c>
      <c r="B5" s="13"/>
      <c r="C5" s="14"/>
      <c r="D5" s="15"/>
      <c r="E5" s="15"/>
      <c r="F5" s="15">
        <f>SUM(F6:F18)</f>
        <v>1475</v>
      </c>
      <c r="G5" s="15">
        <f>SUM(G6:G18)</f>
        <v>650</v>
      </c>
      <c r="H5" s="15">
        <f>SUM(H6:H18)</f>
        <v>390</v>
      </c>
      <c r="I5" s="15"/>
    </row>
    <row r="6" ht="83" customHeight="1" spans="1:9">
      <c r="A6" s="15">
        <v>1</v>
      </c>
      <c r="B6" s="15" t="s">
        <v>12</v>
      </c>
      <c r="C6" s="15" t="s">
        <v>13</v>
      </c>
      <c r="D6" s="16" t="s">
        <v>14</v>
      </c>
      <c r="E6" s="16" t="s">
        <v>15</v>
      </c>
      <c r="F6" s="15">
        <v>50</v>
      </c>
      <c r="G6" s="15">
        <v>50</v>
      </c>
      <c r="H6" s="15">
        <v>30</v>
      </c>
      <c r="I6" s="15"/>
    </row>
    <row r="7" ht="111" customHeight="1" spans="1:9">
      <c r="A7" s="15">
        <v>2</v>
      </c>
      <c r="B7" s="15" t="s">
        <v>16</v>
      </c>
      <c r="C7" s="15" t="s">
        <v>17</v>
      </c>
      <c r="D7" s="16" t="s">
        <v>18</v>
      </c>
      <c r="E7" s="16" t="s">
        <v>19</v>
      </c>
      <c r="F7" s="15">
        <v>50</v>
      </c>
      <c r="G7" s="15">
        <v>50</v>
      </c>
      <c r="H7" s="15">
        <v>30</v>
      </c>
      <c r="I7" s="15"/>
    </row>
    <row r="8" ht="309" customHeight="1" spans="1:9">
      <c r="A8" s="15">
        <v>3</v>
      </c>
      <c r="B8" s="15" t="s">
        <v>20</v>
      </c>
      <c r="C8" s="15" t="s">
        <v>21</v>
      </c>
      <c r="D8" s="16" t="s">
        <v>22</v>
      </c>
      <c r="E8" s="16" t="s">
        <v>23</v>
      </c>
      <c r="F8" s="15">
        <v>200</v>
      </c>
      <c r="G8" s="15">
        <v>50</v>
      </c>
      <c r="H8" s="15">
        <v>30</v>
      </c>
      <c r="I8" s="15"/>
    </row>
    <row r="9" ht="176" customHeight="1" spans="1:9">
      <c r="A9" s="15">
        <v>4</v>
      </c>
      <c r="B9" s="15" t="s">
        <v>24</v>
      </c>
      <c r="C9" s="15" t="s">
        <v>25</v>
      </c>
      <c r="D9" s="16" t="s">
        <v>26</v>
      </c>
      <c r="E9" s="16" t="s">
        <v>27</v>
      </c>
      <c r="F9" s="15">
        <v>150</v>
      </c>
      <c r="G9" s="15">
        <v>50</v>
      </c>
      <c r="H9" s="15">
        <v>30</v>
      </c>
      <c r="I9" s="15"/>
    </row>
    <row r="10" s="1" customFormat="1" ht="81" customHeight="1" spans="1:9">
      <c r="A10" s="15">
        <v>5</v>
      </c>
      <c r="B10" s="15" t="s">
        <v>28</v>
      </c>
      <c r="C10" s="15" t="s">
        <v>29</v>
      </c>
      <c r="D10" s="16" t="s">
        <v>30</v>
      </c>
      <c r="E10" s="16" t="s">
        <v>31</v>
      </c>
      <c r="F10" s="15">
        <v>600</v>
      </c>
      <c r="G10" s="15">
        <v>50</v>
      </c>
      <c r="H10" s="15">
        <v>30</v>
      </c>
      <c r="I10" s="15"/>
    </row>
    <row r="11" ht="93" customHeight="1" spans="1:9">
      <c r="A11" s="15">
        <v>6</v>
      </c>
      <c r="B11" s="15" t="s">
        <v>32</v>
      </c>
      <c r="C11" s="15" t="s">
        <v>33</v>
      </c>
      <c r="D11" s="16" t="s">
        <v>34</v>
      </c>
      <c r="E11" s="16" t="s">
        <v>35</v>
      </c>
      <c r="F11" s="15">
        <v>60</v>
      </c>
      <c r="G11" s="15">
        <v>50</v>
      </c>
      <c r="H11" s="15">
        <v>30</v>
      </c>
      <c r="I11" s="15"/>
    </row>
    <row r="12" ht="295" customHeight="1" spans="1:9">
      <c r="A12" s="15">
        <v>7</v>
      </c>
      <c r="B12" s="15" t="s">
        <v>36</v>
      </c>
      <c r="C12" s="15" t="s">
        <v>37</v>
      </c>
      <c r="D12" s="16" t="s">
        <v>38</v>
      </c>
      <c r="E12" s="16" t="s">
        <v>39</v>
      </c>
      <c r="F12" s="15">
        <v>50</v>
      </c>
      <c r="G12" s="15">
        <v>50</v>
      </c>
      <c r="H12" s="15">
        <v>30</v>
      </c>
      <c r="I12" s="15"/>
    </row>
    <row r="13" ht="107" customHeight="1" spans="1:9">
      <c r="A13" s="15">
        <v>8</v>
      </c>
      <c r="B13" s="15" t="s">
        <v>40</v>
      </c>
      <c r="C13" s="15" t="s">
        <v>41</v>
      </c>
      <c r="D13" s="16" t="s">
        <v>42</v>
      </c>
      <c r="E13" s="16" t="s">
        <v>43</v>
      </c>
      <c r="F13" s="15">
        <v>50</v>
      </c>
      <c r="G13" s="15">
        <v>50</v>
      </c>
      <c r="H13" s="15">
        <v>30</v>
      </c>
      <c r="I13" s="15"/>
    </row>
    <row r="14" ht="75" customHeight="1" spans="1:9">
      <c r="A14" s="15">
        <v>9</v>
      </c>
      <c r="B14" s="15" t="s">
        <v>44</v>
      </c>
      <c r="C14" s="15" t="s">
        <v>45</v>
      </c>
      <c r="D14" s="16" t="s">
        <v>46</v>
      </c>
      <c r="E14" s="16" t="s">
        <v>47</v>
      </c>
      <c r="F14" s="15">
        <v>50</v>
      </c>
      <c r="G14" s="15">
        <v>50</v>
      </c>
      <c r="H14" s="15">
        <v>30</v>
      </c>
      <c r="I14" s="15"/>
    </row>
    <row r="15" ht="135" customHeight="1" spans="1:9">
      <c r="A15" s="15">
        <v>10</v>
      </c>
      <c r="B15" s="15" t="s">
        <v>48</v>
      </c>
      <c r="C15" s="15" t="s">
        <v>49</v>
      </c>
      <c r="D15" s="16" t="s">
        <v>50</v>
      </c>
      <c r="E15" s="16" t="s">
        <v>51</v>
      </c>
      <c r="F15" s="15">
        <v>50</v>
      </c>
      <c r="G15" s="15">
        <v>50</v>
      </c>
      <c r="H15" s="15">
        <v>30</v>
      </c>
      <c r="I15" s="15"/>
    </row>
    <row r="16" s="2" customFormat="1" ht="123" customHeight="1" spans="1:9">
      <c r="A16" s="15">
        <v>11</v>
      </c>
      <c r="B16" s="15" t="s">
        <v>52</v>
      </c>
      <c r="C16" s="15" t="s">
        <v>53</v>
      </c>
      <c r="D16" s="16" t="s">
        <v>54</v>
      </c>
      <c r="E16" s="16" t="s">
        <v>55</v>
      </c>
      <c r="F16" s="15">
        <v>50</v>
      </c>
      <c r="G16" s="15">
        <v>50</v>
      </c>
      <c r="H16" s="15">
        <v>30</v>
      </c>
      <c r="I16" s="15"/>
    </row>
    <row r="17" ht="107" customHeight="1" spans="1:9">
      <c r="A17" s="15">
        <v>12</v>
      </c>
      <c r="B17" s="15" t="s">
        <v>56</v>
      </c>
      <c r="C17" s="15" t="s">
        <v>57</v>
      </c>
      <c r="D17" s="16" t="s">
        <v>58</v>
      </c>
      <c r="E17" s="16" t="s">
        <v>59</v>
      </c>
      <c r="F17" s="15">
        <v>65</v>
      </c>
      <c r="G17" s="15">
        <v>50</v>
      </c>
      <c r="H17" s="15">
        <v>30</v>
      </c>
      <c r="I17" s="15"/>
    </row>
    <row r="18" ht="149" customHeight="1" spans="1:9">
      <c r="A18" s="15">
        <v>13</v>
      </c>
      <c r="B18" s="15" t="s">
        <v>60</v>
      </c>
      <c r="C18" s="15" t="s">
        <v>61</v>
      </c>
      <c r="D18" s="16" t="s">
        <v>62</v>
      </c>
      <c r="E18" s="16" t="s">
        <v>63</v>
      </c>
      <c r="F18" s="15">
        <v>50</v>
      </c>
      <c r="G18" s="15">
        <v>50</v>
      </c>
      <c r="H18" s="15">
        <v>30</v>
      </c>
      <c r="I18" s="17"/>
    </row>
  </sheetData>
  <mergeCells count="4">
    <mergeCell ref="A2:I2"/>
    <mergeCell ref="A3:B3"/>
    <mergeCell ref="E3:I3"/>
    <mergeCell ref="A5:C5"/>
  </mergeCells>
  <pageMargins left="0.751388888888889" right="0.751388888888889" top="1" bottom="1" header="0.5" footer="0.5"/>
  <pageSetup paperSize="9" scale="7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灏</cp:lastModifiedBy>
  <dcterms:created xsi:type="dcterms:W3CDTF">2026-06-04T10:58:00Z</dcterms:created>
  <dcterms:modified xsi:type="dcterms:W3CDTF">2026-07-09T06:58:42Z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3C1B5B0880EA4D1AB32D0DBDDD891063_13</vt:lpwstr>
  </property>
  <property fmtid="{D5CDD505-2E9C-101B-9397-08002B2CF9AE}" pid="3" name="KSOProductBuildVer">
    <vt:lpwstr>2052-12.1.0.26375</vt:lpwstr>
  </property>
  <property fmtid="{D5CDD505-2E9C-101B-9397-08002B2CF9AE}" pid="4" name="CalculationRule">
    <vt:i4>1</vt:i4>
  </property>
</Properties>
</file>