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Sheet1" sheetId="1" r:id="rId1"/>
  </sheets>
  <definedNames>
    <definedName name="_xlnm.Print_Area" localSheetId="0">'Sheet1'!$A$1:$I$39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<sst xmlns="http://schemas.openxmlformats.org/spreadsheetml/2006/main" count="85" uniqueCount="49">
  <si>
    <t>阳春市2017年10月主要经济指标完成情况(11.22)</t>
  </si>
  <si>
    <t>指标</t>
  </si>
  <si>
    <t>单位</t>
  </si>
  <si>
    <t>2017年1-10月份</t>
  </si>
  <si>
    <t>比上年增长%</t>
  </si>
  <si>
    <t>绝对数</t>
  </si>
  <si>
    <t>完成年度任务%</t>
  </si>
  <si>
    <t>备注</t>
  </si>
  <si>
    <t>比上季度增长</t>
  </si>
  <si>
    <t>第三季度增速</t>
  </si>
  <si>
    <t>国内生产总值</t>
  </si>
  <si>
    <t>亿元</t>
  </si>
  <si>
    <t>该指标按季度核算，月度仅作评估参考用。</t>
  </si>
  <si>
    <r>
      <t xml:space="preserve">#  </t>
    </r>
    <r>
      <rPr>
        <sz val="12"/>
        <rFont val="宋体"/>
        <family val="0"/>
      </rPr>
      <t>第一产业</t>
    </r>
  </si>
  <si>
    <t>第二产业</t>
  </si>
  <si>
    <t>第三产业</t>
  </si>
  <si>
    <t>农业总产值</t>
  </si>
  <si>
    <r>
      <t xml:space="preserve"> </t>
    </r>
    <r>
      <rPr>
        <sz val="12"/>
        <rFont val="宋体"/>
        <family val="0"/>
      </rPr>
      <t>规模以上工业总产值</t>
    </r>
  </si>
  <si>
    <r>
      <t>#</t>
    </r>
    <r>
      <rPr>
        <sz val="12"/>
        <rFont val="宋体"/>
        <family val="0"/>
      </rPr>
      <t>钢铁</t>
    </r>
  </si>
  <si>
    <t>水泥</t>
  </si>
  <si>
    <r>
      <t>#</t>
    </r>
    <r>
      <rPr>
        <sz val="12"/>
        <rFont val="宋体"/>
        <family val="0"/>
      </rPr>
      <t>产业转业园</t>
    </r>
  </si>
  <si>
    <t>规模以上工业增加值</t>
  </si>
  <si>
    <t>#产业转业园</t>
  </si>
  <si>
    <t>固定资产投资总额</t>
  </si>
  <si>
    <r>
      <t>#</t>
    </r>
    <r>
      <rPr>
        <sz val="12"/>
        <rFont val="宋体"/>
        <family val="0"/>
      </rPr>
      <t>项目投资</t>
    </r>
  </si>
  <si>
    <r>
      <t>#</t>
    </r>
    <r>
      <rPr>
        <sz val="12"/>
        <rFont val="宋体"/>
        <family val="0"/>
      </rPr>
      <t>房地产开发</t>
    </r>
  </si>
  <si>
    <t>社会消费品零售总额</t>
  </si>
  <si>
    <t>地方一般公共预算收入</t>
  </si>
  <si>
    <t>万元</t>
  </si>
  <si>
    <r>
      <t>#</t>
    </r>
    <r>
      <rPr>
        <sz val="12"/>
        <rFont val="宋体"/>
        <family val="0"/>
      </rPr>
      <t>国税</t>
    </r>
  </si>
  <si>
    <t>地税</t>
  </si>
  <si>
    <t>财政</t>
  </si>
  <si>
    <t>地方一般公共预算支出</t>
  </si>
  <si>
    <t>#财政八项支出</t>
  </si>
  <si>
    <t>外贸进出口总额</t>
  </si>
  <si>
    <t>实际利用外资</t>
  </si>
  <si>
    <t>万美元</t>
  </si>
  <si>
    <t>合同利用外资</t>
  </si>
  <si>
    <t>银行本外币存款余额</t>
  </si>
  <si>
    <t>银行贷款余额</t>
  </si>
  <si>
    <t>旅游总收入</t>
  </si>
  <si>
    <t>旅游总人数</t>
  </si>
  <si>
    <t>万人次</t>
  </si>
  <si>
    <t>税收收入</t>
  </si>
  <si>
    <t>商品房销售面积</t>
  </si>
  <si>
    <r>
      <t>万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</si>
  <si>
    <t>商品房销售额</t>
  </si>
  <si>
    <t>房屋施工面积</t>
  </si>
  <si>
    <t>房屋竣工面积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</si>
</sst>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_ "/>
    <numFmt numFmtId="178" formatCode="0.00_ "/>
    <numFmt numFmtId="179" formatCode="0_);[Red]\(0\)"/>
  </numFmts>
  <fonts count="30">
    <font>
      <sz val="12"/>
      <name val="宋体"/>
      <family val="0"/>
    </font>
    <font>
      <sz val="16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vertAlign val="superscript"/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2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21" fillId="7" borderId="0" applyNumberFormat="0" applyBorder="0" applyAlignment="0" applyProtection="0"/>
    <xf numFmtId="0" fontId="15" fillId="0" borderId="4" applyNumberFormat="0" applyFill="0" applyAlignment="0" applyProtection="0"/>
    <xf numFmtId="0" fontId="21" fillId="3" borderId="0" applyNumberFormat="0" applyBorder="0" applyAlignment="0" applyProtection="0"/>
    <xf numFmtId="0" fontId="11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26" fillId="5" borderId="0" applyNumberFormat="0" applyBorder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27" fillId="0" borderId="7" applyNumberFormat="0" applyFill="0" applyAlignment="0" applyProtection="0"/>
    <xf numFmtId="0" fontId="14" fillId="0" borderId="8" applyNumberFormat="0" applyFill="0" applyAlignment="0" applyProtection="0"/>
    <xf numFmtId="0" fontId="20" fillId="9" borderId="0" applyNumberFormat="0" applyBorder="0" applyAlignment="0" applyProtection="0"/>
    <xf numFmtId="0" fontId="22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177" fontId="0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178" fontId="0" fillId="0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left" vertical="center" wrapText="1"/>
    </xf>
    <xf numFmtId="0" fontId="0" fillId="19" borderId="10" xfId="0" applyFont="1" applyFill="1" applyBorder="1" applyAlignment="1">
      <alignment horizontal="center" vertical="top" wrapText="1"/>
    </xf>
    <xf numFmtId="176" fontId="0" fillId="19" borderId="10" xfId="0" applyNumberFormat="1" applyFont="1" applyFill="1" applyBorder="1" applyAlignment="1">
      <alignment horizontal="center" vertical="top" wrapText="1"/>
    </xf>
    <xf numFmtId="177" fontId="0" fillId="19" borderId="10" xfId="0" applyNumberFormat="1" applyFont="1" applyFill="1" applyBorder="1" applyAlignment="1">
      <alignment horizontal="center" vertical="top" wrapText="1"/>
    </xf>
    <xf numFmtId="178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top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19" borderId="10" xfId="0" applyFont="1" applyFill="1" applyBorder="1" applyAlignment="1">
      <alignment horizontal="left" vertical="top" wrapText="1"/>
    </xf>
    <xf numFmtId="0" fontId="0" fillId="19" borderId="10" xfId="0" applyFill="1" applyBorder="1" applyAlignment="1">
      <alignment horizontal="center" vertical="top" wrapText="1"/>
    </xf>
    <xf numFmtId="177" fontId="7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177" fontId="0" fillId="19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40% - 强调文字颜色 6" xfId="64"/>
    <cellStyle name="60% - 强调文字颜色 6" xfId="65"/>
    <cellStyle name="_ET_STYLE_NoName_00__Sheet1" xfId="66"/>
    <cellStyle name="标题_Sheet1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workbookViewId="0" topLeftCell="A1">
      <pane ySplit="4" topLeftCell="A5" activePane="bottomLeft" state="frozen"/>
      <selection pane="bottomLeft" activeCell="L36" sqref="L36"/>
    </sheetView>
  </sheetViews>
  <sheetFormatPr defaultColWidth="9.00390625" defaultRowHeight="14.25"/>
  <cols>
    <col min="1" max="1" width="21.00390625" style="3" customWidth="1"/>
    <col min="2" max="2" width="7.00390625" style="4" customWidth="1"/>
    <col min="3" max="3" width="11.75390625" style="5" customWidth="1"/>
    <col min="4" max="4" width="7.75390625" style="6" customWidth="1"/>
    <col min="5" max="5" width="10.25390625" style="4" customWidth="1"/>
    <col min="6" max="6" width="8.00390625" style="4" customWidth="1"/>
    <col min="7" max="7" width="13.375" style="4" customWidth="1"/>
    <col min="8" max="8" width="7.75390625" style="6" customWidth="1"/>
    <col min="9" max="9" width="7.125" style="6" customWidth="1"/>
    <col min="10" max="10" width="8.75390625" style="7" customWidth="1"/>
    <col min="11" max="11" width="12.375" style="7" customWidth="1"/>
    <col min="12" max="12" width="13.75390625" style="7" bestFit="1" customWidth="1"/>
    <col min="13" max="13" width="17.00390625" style="7" customWidth="1"/>
    <col min="14" max="14" width="13.875" style="7" bestFit="1" customWidth="1"/>
    <col min="15" max="15" width="12.75390625" style="7" bestFit="1" customWidth="1"/>
    <col min="16" max="16384" width="9.00390625" style="7" customWidth="1"/>
  </cols>
  <sheetData>
    <row r="1" spans="1:9" s="1" customFormat="1" ht="27.75" customHeight="1">
      <c r="A1" s="8" t="s">
        <v>0</v>
      </c>
      <c r="B1" s="8"/>
      <c r="C1" s="9"/>
      <c r="D1" s="8"/>
      <c r="E1" s="8"/>
      <c r="F1" s="8"/>
      <c r="G1" s="8"/>
      <c r="H1" s="10"/>
      <c r="I1" s="10"/>
    </row>
    <row r="2" spans="1:9" s="1" customFormat="1" ht="16.5" customHeight="1">
      <c r="A2" s="11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4" t="s">
        <v>6</v>
      </c>
      <c r="G2" s="15" t="s">
        <v>7</v>
      </c>
      <c r="H2" s="13" t="s">
        <v>8</v>
      </c>
      <c r="I2" s="13" t="s">
        <v>9</v>
      </c>
    </row>
    <row r="3" spans="1:9" s="1" customFormat="1" ht="15" customHeight="1">
      <c r="A3" s="11"/>
      <c r="B3" s="11"/>
      <c r="C3" s="12"/>
      <c r="D3" s="13"/>
      <c r="E3" s="16"/>
      <c r="F3" s="16"/>
      <c r="G3" s="15"/>
      <c r="H3" s="13"/>
      <c r="I3" s="13"/>
    </row>
    <row r="4" spans="1:9" s="1" customFormat="1" ht="18" customHeight="1">
      <c r="A4" s="11"/>
      <c r="B4" s="11"/>
      <c r="C4" s="12"/>
      <c r="D4" s="13"/>
      <c r="E4" s="17"/>
      <c r="F4" s="17"/>
      <c r="G4" s="15"/>
      <c r="H4" s="13"/>
      <c r="I4" s="13"/>
    </row>
    <row r="5" spans="1:12" s="1" customFormat="1" ht="32.25">
      <c r="A5" s="18" t="s">
        <v>10</v>
      </c>
      <c r="B5" s="19" t="s">
        <v>11</v>
      </c>
      <c r="C5" s="20">
        <v>342.4</v>
      </c>
      <c r="D5" s="20">
        <v>6.6</v>
      </c>
      <c r="E5" s="20">
        <v>428.7</v>
      </c>
      <c r="F5" s="20">
        <f>C5/E5*100</f>
        <v>79.86937252157685</v>
      </c>
      <c r="G5" s="21" t="s">
        <v>12</v>
      </c>
      <c r="H5" s="22">
        <f aca="true" t="shared" si="0" ref="H5:H25">D5-I5</f>
        <v>0.09999999999999964</v>
      </c>
      <c r="I5" s="22">
        <v>6.5</v>
      </c>
      <c r="L5" s="43"/>
    </row>
    <row r="6" spans="1:12" s="1" customFormat="1" ht="32.25">
      <c r="A6" s="23" t="s">
        <v>13</v>
      </c>
      <c r="B6" s="19" t="s">
        <v>11</v>
      </c>
      <c r="C6" s="24">
        <v>58.1</v>
      </c>
      <c r="D6" s="20">
        <v>4.4998922809081</v>
      </c>
      <c r="E6" s="20"/>
      <c r="F6" s="20"/>
      <c r="G6" s="21" t="s">
        <v>12</v>
      </c>
      <c r="H6" s="22">
        <f t="shared" si="0"/>
        <v>0.7998922809081002</v>
      </c>
      <c r="I6" s="22">
        <v>3.7</v>
      </c>
      <c r="L6" s="43"/>
    </row>
    <row r="7" spans="1:12" s="1" customFormat="1" ht="32.25">
      <c r="A7" s="18" t="s">
        <v>14</v>
      </c>
      <c r="B7" s="19" t="s">
        <v>11</v>
      </c>
      <c r="C7" s="24">
        <v>116</v>
      </c>
      <c r="D7" s="20">
        <v>6.221273950741875</v>
      </c>
      <c r="E7" s="20"/>
      <c r="F7" s="20"/>
      <c r="G7" s="21" t="s">
        <v>12</v>
      </c>
      <c r="H7" s="22">
        <f t="shared" si="0"/>
        <v>-0.17872604925812574</v>
      </c>
      <c r="I7" s="22">
        <v>6.4</v>
      </c>
      <c r="L7" s="43"/>
    </row>
    <row r="8" spans="1:12" s="1" customFormat="1" ht="32.25">
      <c r="A8" s="18" t="s">
        <v>15</v>
      </c>
      <c r="B8" s="19" t="s">
        <v>11</v>
      </c>
      <c r="C8" s="24">
        <v>168.3</v>
      </c>
      <c r="D8" s="20">
        <v>7.7</v>
      </c>
      <c r="E8" s="20"/>
      <c r="F8" s="20"/>
      <c r="G8" s="21" t="s">
        <v>12</v>
      </c>
      <c r="H8" s="22">
        <f t="shared" si="0"/>
        <v>-0.09999999999999964</v>
      </c>
      <c r="I8" s="22">
        <v>7.8</v>
      </c>
      <c r="L8" s="43"/>
    </row>
    <row r="9" spans="1:9" s="1" customFormat="1" ht="32.25">
      <c r="A9" s="18" t="s">
        <v>16</v>
      </c>
      <c r="B9" s="19" t="s">
        <v>11</v>
      </c>
      <c r="C9" s="24">
        <v>102.8</v>
      </c>
      <c r="D9" s="20">
        <v>4.5</v>
      </c>
      <c r="E9" s="20">
        <v>141.1</v>
      </c>
      <c r="F9" s="20">
        <f>C9/E9*100</f>
        <v>72.85613040396882</v>
      </c>
      <c r="G9" s="21" t="s">
        <v>12</v>
      </c>
      <c r="H9" s="22">
        <f t="shared" si="0"/>
        <v>0</v>
      </c>
      <c r="I9" s="22">
        <v>4.5</v>
      </c>
    </row>
    <row r="10" spans="1:9" s="1" customFormat="1" ht="15">
      <c r="A10" s="23" t="s">
        <v>17</v>
      </c>
      <c r="B10" s="19" t="s">
        <v>11</v>
      </c>
      <c r="C10" s="24">
        <v>386.8145</v>
      </c>
      <c r="D10" s="20">
        <v>7</v>
      </c>
      <c r="E10" s="20">
        <v>446.9</v>
      </c>
      <c r="F10" s="20">
        <f>C10/E10*100</f>
        <v>86.55504587155964</v>
      </c>
      <c r="G10" s="25"/>
      <c r="H10" s="22">
        <f t="shared" si="0"/>
        <v>-0.40000000000000036</v>
      </c>
      <c r="I10" s="22">
        <v>7.4</v>
      </c>
    </row>
    <row r="11" spans="1:9" s="1" customFormat="1" ht="15">
      <c r="A11" s="23" t="s">
        <v>18</v>
      </c>
      <c r="B11" s="19" t="s">
        <v>11</v>
      </c>
      <c r="C11" s="24">
        <v>133.04827</v>
      </c>
      <c r="D11" s="20">
        <v>-1.7</v>
      </c>
      <c r="E11" s="20"/>
      <c r="F11" s="20"/>
      <c r="G11" s="25"/>
      <c r="H11" s="22">
        <f t="shared" si="0"/>
        <v>0.10000000000000009</v>
      </c>
      <c r="I11" s="22">
        <v>-1.8</v>
      </c>
    </row>
    <row r="12" spans="1:9" s="1" customFormat="1" ht="15">
      <c r="A12" s="18" t="s">
        <v>19</v>
      </c>
      <c r="B12" s="19" t="s">
        <v>11</v>
      </c>
      <c r="C12" s="24">
        <v>51.84622</v>
      </c>
      <c r="D12" s="20">
        <v>20.2</v>
      </c>
      <c r="E12" s="20"/>
      <c r="F12" s="20"/>
      <c r="G12" s="25"/>
      <c r="H12" s="22">
        <f t="shared" si="0"/>
        <v>-1.9000000000000021</v>
      </c>
      <c r="I12" s="22">
        <v>22.1</v>
      </c>
    </row>
    <row r="13" spans="1:13" s="1" customFormat="1" ht="15">
      <c r="A13" s="23" t="s">
        <v>20</v>
      </c>
      <c r="B13" s="19" t="s">
        <v>11</v>
      </c>
      <c r="C13" s="24">
        <v>237.36899</v>
      </c>
      <c r="D13" s="20">
        <v>16.5</v>
      </c>
      <c r="E13" s="20"/>
      <c r="F13" s="20"/>
      <c r="G13" s="25"/>
      <c r="H13" s="22">
        <f t="shared" si="0"/>
        <v>-2.8000000000000007</v>
      </c>
      <c r="I13" s="22">
        <v>19.3</v>
      </c>
      <c r="M13" s="43"/>
    </row>
    <row r="14" spans="1:13" s="1" customFormat="1" ht="15">
      <c r="A14" s="26" t="s">
        <v>21</v>
      </c>
      <c r="B14" s="19" t="s">
        <v>11</v>
      </c>
      <c r="C14" s="24">
        <v>72.44171</v>
      </c>
      <c r="D14" s="20">
        <v>8</v>
      </c>
      <c r="E14" s="20">
        <v>91.8</v>
      </c>
      <c r="F14" s="20">
        <f>C14/E14*100</f>
        <v>78.91253812636165</v>
      </c>
      <c r="G14" s="25"/>
      <c r="H14" s="22">
        <f t="shared" si="0"/>
        <v>-0.1999999999999993</v>
      </c>
      <c r="I14" s="22">
        <v>8.2</v>
      </c>
      <c r="M14" s="43"/>
    </row>
    <row r="15" spans="1:13" s="1" customFormat="1" ht="15">
      <c r="A15" s="26" t="s">
        <v>22</v>
      </c>
      <c r="B15" s="19" t="s">
        <v>11</v>
      </c>
      <c r="C15" s="24">
        <v>40.635349</v>
      </c>
      <c r="D15" s="20">
        <v>19.8</v>
      </c>
      <c r="E15" s="20"/>
      <c r="F15" s="20"/>
      <c r="G15" s="25"/>
      <c r="H15" s="22">
        <f t="shared" si="0"/>
        <v>-3.099999999999998</v>
      </c>
      <c r="I15" s="22">
        <v>22.9</v>
      </c>
      <c r="M15" s="43"/>
    </row>
    <row r="16" spans="1:9" s="1" customFormat="1" ht="15">
      <c r="A16" s="18" t="s">
        <v>23</v>
      </c>
      <c r="B16" s="19" t="s">
        <v>11</v>
      </c>
      <c r="C16" s="24">
        <v>119.3</v>
      </c>
      <c r="D16" s="20">
        <v>11</v>
      </c>
      <c r="E16" s="20">
        <v>116.3</v>
      </c>
      <c r="F16" s="20">
        <f>C16/E16*100</f>
        <v>102.57953568357696</v>
      </c>
      <c r="G16" s="25"/>
      <c r="H16" s="22">
        <f t="shared" si="0"/>
        <v>-1.5</v>
      </c>
      <c r="I16" s="22">
        <v>12.5</v>
      </c>
    </row>
    <row r="17" spans="1:9" s="1" customFormat="1" ht="15">
      <c r="A17" s="23" t="s">
        <v>24</v>
      </c>
      <c r="B17" s="19" t="s">
        <v>11</v>
      </c>
      <c r="C17" s="24">
        <v>96.78</v>
      </c>
      <c r="D17" s="27">
        <v>0</v>
      </c>
      <c r="E17" s="20"/>
      <c r="F17" s="20"/>
      <c r="G17" s="25"/>
      <c r="H17" s="22">
        <f t="shared" si="0"/>
        <v>-1</v>
      </c>
      <c r="I17" s="22">
        <v>1</v>
      </c>
    </row>
    <row r="18" spans="1:9" s="1" customFormat="1" ht="15">
      <c r="A18" s="23" t="s">
        <v>25</v>
      </c>
      <c r="B18" s="19" t="s">
        <v>11</v>
      </c>
      <c r="C18" s="24">
        <v>22.5432</v>
      </c>
      <c r="D18" s="28">
        <v>111.6</v>
      </c>
      <c r="E18" s="20"/>
      <c r="F18" s="20"/>
      <c r="G18" s="25"/>
      <c r="H18" s="22">
        <f t="shared" si="0"/>
        <v>-13.100000000000009</v>
      </c>
      <c r="I18" s="22">
        <v>124.7</v>
      </c>
    </row>
    <row r="19" spans="1:9" s="1" customFormat="1" ht="15">
      <c r="A19" s="18" t="s">
        <v>26</v>
      </c>
      <c r="B19" s="19" t="s">
        <v>11</v>
      </c>
      <c r="C19" s="24">
        <v>197.4</v>
      </c>
      <c r="D19" s="24">
        <v>8.8</v>
      </c>
      <c r="E19" s="20">
        <v>241.8</v>
      </c>
      <c r="F19" s="20">
        <f>C19/E19*100</f>
        <v>81.63771712158808</v>
      </c>
      <c r="G19" s="25"/>
      <c r="H19" s="22">
        <f t="shared" si="0"/>
        <v>-0.09999999999999964</v>
      </c>
      <c r="I19" s="22">
        <v>8.9</v>
      </c>
    </row>
    <row r="20" spans="1:9" s="1" customFormat="1" ht="19.5" customHeight="1">
      <c r="A20" s="18" t="s">
        <v>27</v>
      </c>
      <c r="B20" s="19" t="s">
        <v>28</v>
      </c>
      <c r="C20" s="29">
        <v>89438</v>
      </c>
      <c r="D20" s="20">
        <v>8.54</v>
      </c>
      <c r="E20" s="20">
        <v>109000</v>
      </c>
      <c r="F20" s="20">
        <f>C20/E20*100</f>
        <v>82.0532110091743</v>
      </c>
      <c r="G20" s="25"/>
      <c r="H20" s="22">
        <f t="shared" si="0"/>
        <v>1.6999999999999993</v>
      </c>
      <c r="I20" s="22">
        <v>6.84</v>
      </c>
    </row>
    <row r="21" spans="1:9" s="1" customFormat="1" ht="15">
      <c r="A21" s="23" t="s">
        <v>29</v>
      </c>
      <c r="B21" s="19" t="s">
        <v>28</v>
      </c>
      <c r="C21" s="29">
        <v>26315</v>
      </c>
      <c r="D21" s="20">
        <v>25.32</v>
      </c>
      <c r="E21" s="20"/>
      <c r="F21" s="20"/>
      <c r="G21" s="25"/>
      <c r="H21" s="22">
        <f t="shared" si="0"/>
        <v>2.6799999999999997</v>
      </c>
      <c r="I21" s="22">
        <v>22.64</v>
      </c>
    </row>
    <row r="22" spans="1:9" s="1" customFormat="1" ht="15">
      <c r="A22" s="18" t="s">
        <v>30</v>
      </c>
      <c r="B22" s="19" t="s">
        <v>28</v>
      </c>
      <c r="C22" s="29">
        <v>32657</v>
      </c>
      <c r="D22" s="20">
        <v>-9.8</v>
      </c>
      <c r="E22" s="20"/>
      <c r="F22" s="20"/>
      <c r="G22" s="25"/>
      <c r="H22" s="22">
        <f t="shared" si="0"/>
        <v>1.379999999999999</v>
      </c>
      <c r="I22" s="22">
        <v>-11.18</v>
      </c>
    </row>
    <row r="23" spans="1:9" s="1" customFormat="1" ht="15">
      <c r="A23" s="18" t="s">
        <v>31</v>
      </c>
      <c r="B23" s="19" t="s">
        <v>28</v>
      </c>
      <c r="C23" s="29">
        <v>30466</v>
      </c>
      <c r="D23" s="20">
        <v>20.91</v>
      </c>
      <c r="E23" s="20"/>
      <c r="F23" s="20"/>
      <c r="G23" s="25"/>
      <c r="H23" s="22">
        <f t="shared" si="0"/>
        <v>0.08999999999999986</v>
      </c>
      <c r="I23" s="22">
        <v>20.82</v>
      </c>
    </row>
    <row r="24" spans="1:9" s="1" customFormat="1" ht="18.75" customHeight="1">
      <c r="A24" s="26" t="s">
        <v>32</v>
      </c>
      <c r="B24" s="19" t="s">
        <v>28</v>
      </c>
      <c r="C24" s="29">
        <v>430270</v>
      </c>
      <c r="D24" s="20">
        <v>13.27</v>
      </c>
      <c r="E24" s="20"/>
      <c r="F24" s="20"/>
      <c r="G24" s="25"/>
      <c r="H24" s="22">
        <f t="shared" si="0"/>
        <v>-7.98</v>
      </c>
      <c r="I24" s="22">
        <v>21.25</v>
      </c>
    </row>
    <row r="25" spans="1:24" s="2" customFormat="1" ht="19.5" customHeight="1">
      <c r="A25" s="30" t="s">
        <v>33</v>
      </c>
      <c r="B25" s="31" t="s">
        <v>28</v>
      </c>
      <c r="C25" s="32">
        <v>327923</v>
      </c>
      <c r="D25" s="33">
        <v>10.3</v>
      </c>
      <c r="E25" s="33"/>
      <c r="F25" s="33"/>
      <c r="G25" s="34"/>
      <c r="H25" s="22">
        <f t="shared" si="0"/>
        <v>-7.199999999999999</v>
      </c>
      <c r="I25" s="44">
        <v>17.5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9" s="1" customFormat="1" ht="15">
      <c r="A26" s="18" t="s">
        <v>34</v>
      </c>
      <c r="B26" s="19" t="s">
        <v>28</v>
      </c>
      <c r="C26" s="24">
        <v>135016</v>
      </c>
      <c r="D26" s="20">
        <v>7.4</v>
      </c>
      <c r="E26" s="19">
        <v>150000</v>
      </c>
      <c r="F26" s="20">
        <f>C26/E26*100</f>
        <v>90.01066666666667</v>
      </c>
      <c r="G26" s="34"/>
      <c r="H26" s="22">
        <f aca="true" t="shared" si="1" ref="H26:H39">D26-I26</f>
        <v>0.3000000000000007</v>
      </c>
      <c r="I26" s="22">
        <v>7.1</v>
      </c>
    </row>
    <row r="27" spans="1:9" s="1" customFormat="1" ht="15">
      <c r="A27" s="18" t="s">
        <v>35</v>
      </c>
      <c r="B27" s="19" t="s">
        <v>36</v>
      </c>
      <c r="C27" s="24">
        <v>148</v>
      </c>
      <c r="D27" s="20">
        <v>-27.5</v>
      </c>
      <c r="E27" s="19">
        <v>1600</v>
      </c>
      <c r="F27" s="20">
        <f>C27/E27*100</f>
        <v>9.25</v>
      </c>
      <c r="G27" s="34"/>
      <c r="H27" s="22">
        <f t="shared" si="1"/>
        <v>50.900000000000006</v>
      </c>
      <c r="I27" s="22">
        <v>-78.4</v>
      </c>
    </row>
    <row r="28" spans="1:9" s="1" customFormat="1" ht="15">
      <c r="A28" s="26" t="s">
        <v>37</v>
      </c>
      <c r="B28" s="19" t="s">
        <v>36</v>
      </c>
      <c r="C28" s="24">
        <v>429</v>
      </c>
      <c r="D28" s="20">
        <v>-87</v>
      </c>
      <c r="E28" s="20"/>
      <c r="F28" s="20"/>
      <c r="G28" s="34"/>
      <c r="H28" s="22">
        <f t="shared" si="1"/>
        <v>6.099999999999994</v>
      </c>
      <c r="I28" s="22">
        <v>-93.1</v>
      </c>
    </row>
    <row r="29" spans="1:9" s="1" customFormat="1" ht="15">
      <c r="A29" s="26" t="s">
        <v>38</v>
      </c>
      <c r="B29" s="19" t="s">
        <v>11</v>
      </c>
      <c r="C29" s="24">
        <v>327.9</v>
      </c>
      <c r="D29" s="20">
        <v>12.1</v>
      </c>
      <c r="E29" s="20"/>
      <c r="F29" s="20"/>
      <c r="G29" s="25"/>
      <c r="H29" s="22">
        <f t="shared" si="1"/>
        <v>1.799999999999999</v>
      </c>
      <c r="I29" s="22">
        <v>10.3</v>
      </c>
    </row>
    <row r="30" spans="1:9" s="1" customFormat="1" ht="15">
      <c r="A30" s="18" t="s">
        <v>39</v>
      </c>
      <c r="B30" s="19" t="s">
        <v>11</v>
      </c>
      <c r="C30" s="24">
        <v>165.6</v>
      </c>
      <c r="D30" s="20">
        <v>15</v>
      </c>
      <c r="E30" s="20"/>
      <c r="F30" s="20"/>
      <c r="G30" s="25"/>
      <c r="H30" s="22">
        <f t="shared" si="1"/>
        <v>0.40000000000000036</v>
      </c>
      <c r="I30" s="22">
        <v>14.6</v>
      </c>
    </row>
    <row r="31" spans="1:9" s="1" customFormat="1" ht="19.5" customHeight="1">
      <c r="A31" s="18" t="s">
        <v>40</v>
      </c>
      <c r="B31" s="19" t="s">
        <v>11</v>
      </c>
      <c r="C31" s="24">
        <v>47.11</v>
      </c>
      <c r="D31" s="20">
        <v>46.4</v>
      </c>
      <c r="E31" s="20"/>
      <c r="F31" s="20"/>
      <c r="G31" s="25"/>
      <c r="H31" s="22">
        <f t="shared" si="1"/>
        <v>22</v>
      </c>
      <c r="I31" s="22">
        <v>24.4</v>
      </c>
    </row>
    <row r="32" spans="1:13" s="1" customFormat="1" ht="19.5" customHeight="1">
      <c r="A32" s="18" t="s">
        <v>41</v>
      </c>
      <c r="B32" s="19" t="s">
        <v>42</v>
      </c>
      <c r="C32" s="35">
        <v>302.8</v>
      </c>
      <c r="D32" s="20">
        <v>24.2</v>
      </c>
      <c r="E32" s="20"/>
      <c r="F32" s="20"/>
      <c r="G32" s="25"/>
      <c r="H32" s="22">
        <f t="shared" si="1"/>
        <v>4.399999999999999</v>
      </c>
      <c r="I32" s="22">
        <v>19.8</v>
      </c>
      <c r="M32" s="45"/>
    </row>
    <row r="33" spans="1:13" s="1" customFormat="1" ht="19.5" customHeight="1">
      <c r="A33" s="18" t="s">
        <v>43</v>
      </c>
      <c r="B33" s="19" t="s">
        <v>28</v>
      </c>
      <c r="C33" s="36">
        <v>182779</v>
      </c>
      <c r="D33" s="20">
        <v>19.05255067479547</v>
      </c>
      <c r="E33" s="20"/>
      <c r="F33" s="20"/>
      <c r="G33" s="25"/>
      <c r="H33" s="22">
        <f t="shared" si="1"/>
        <v>4.185102440232967</v>
      </c>
      <c r="I33" s="20">
        <v>14.867448234562502</v>
      </c>
      <c r="M33" s="43"/>
    </row>
    <row r="34" spans="1:13" s="1" customFormat="1" ht="19.5" customHeight="1">
      <c r="A34" s="23" t="s">
        <v>29</v>
      </c>
      <c r="B34" s="19" t="s">
        <v>28</v>
      </c>
      <c r="C34" s="29">
        <v>123558</v>
      </c>
      <c r="D34" s="37">
        <v>55.77</v>
      </c>
      <c r="E34" s="20"/>
      <c r="F34" s="20"/>
      <c r="G34" s="25"/>
      <c r="H34" s="22">
        <f t="shared" si="1"/>
        <v>-2.9199999999999946</v>
      </c>
      <c r="I34" s="20">
        <v>58.69</v>
      </c>
      <c r="M34" s="43"/>
    </row>
    <row r="35" spans="1:13" s="1" customFormat="1" ht="19.5" customHeight="1">
      <c r="A35" s="18" t="s">
        <v>30</v>
      </c>
      <c r="B35" s="19" t="s">
        <v>28</v>
      </c>
      <c r="C35" s="29">
        <v>59221</v>
      </c>
      <c r="D35" s="37">
        <v>-20.2</v>
      </c>
      <c r="E35" s="20"/>
      <c r="F35" s="20"/>
      <c r="G35" s="25"/>
      <c r="H35" s="22">
        <f t="shared" si="1"/>
        <v>4.100000000000001</v>
      </c>
      <c r="I35" s="20">
        <v>-24.3</v>
      </c>
      <c r="M35" s="46"/>
    </row>
    <row r="36" spans="1:9" s="1" customFormat="1" ht="19.5" customHeight="1">
      <c r="A36" s="18" t="s">
        <v>44</v>
      </c>
      <c r="B36" s="38" t="s">
        <v>45</v>
      </c>
      <c r="C36" s="24">
        <v>51.2571</v>
      </c>
      <c r="D36" s="20">
        <v>25.7</v>
      </c>
      <c r="E36" s="20"/>
      <c r="F36" s="20"/>
      <c r="G36" s="34"/>
      <c r="H36" s="22">
        <f t="shared" si="1"/>
        <v>4.099999999999998</v>
      </c>
      <c r="I36" s="22">
        <v>21.6</v>
      </c>
    </row>
    <row r="37" spans="1:9" s="1" customFormat="1" ht="19.5" customHeight="1">
      <c r="A37" s="18" t="s">
        <v>46</v>
      </c>
      <c r="B37" s="19" t="s">
        <v>11</v>
      </c>
      <c r="C37" s="24">
        <v>19.2504</v>
      </c>
      <c r="D37" s="20">
        <v>26.5</v>
      </c>
      <c r="E37" s="20"/>
      <c r="F37" s="20"/>
      <c r="G37" s="34"/>
      <c r="H37" s="22">
        <f t="shared" si="1"/>
        <v>4.699999999999999</v>
      </c>
      <c r="I37" s="22">
        <v>21.8</v>
      </c>
    </row>
    <row r="38" spans="1:24" s="2" customFormat="1" ht="19.5" customHeight="1">
      <c r="A38" s="39" t="s">
        <v>47</v>
      </c>
      <c r="B38" s="40" t="s">
        <v>45</v>
      </c>
      <c r="C38" s="24">
        <v>186.2</v>
      </c>
      <c r="D38" s="33">
        <v>34.92753623188406</v>
      </c>
      <c r="E38" s="33"/>
      <c r="F38" s="33"/>
      <c r="G38" s="34"/>
      <c r="H38" s="22">
        <f t="shared" si="1"/>
        <v>-1.072463768115938</v>
      </c>
      <c r="I38" s="44">
        <v>36</v>
      </c>
      <c r="J38" s="1"/>
      <c r="K38" s="1"/>
      <c r="L38" s="1"/>
      <c r="M38" s="4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2" customFormat="1" ht="19.5" customHeight="1">
      <c r="A39" s="39" t="s">
        <v>48</v>
      </c>
      <c r="B39" s="40" t="s">
        <v>45</v>
      </c>
      <c r="C39" s="24">
        <v>34.5</v>
      </c>
      <c r="D39" s="33">
        <v>21.908127208480565</v>
      </c>
      <c r="E39" s="33"/>
      <c r="F39" s="33"/>
      <c r="G39" s="34"/>
      <c r="H39" s="22">
        <f t="shared" si="1"/>
        <v>-1.1918727915194367</v>
      </c>
      <c r="I39" s="44">
        <v>23.1</v>
      </c>
      <c r="J39" s="1"/>
      <c r="K39" s="1"/>
      <c r="L39" s="1"/>
      <c r="M39" s="4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20.25">
      <c r="D40" s="41"/>
    </row>
    <row r="41" spans="4:8" ht="20.25">
      <c r="D41" s="41"/>
      <c r="H41" s="41"/>
    </row>
    <row r="42" ht="20.25">
      <c r="H42" s="41"/>
    </row>
    <row r="46" ht="20.25">
      <c r="D46" s="42"/>
    </row>
    <row r="47" ht="20.25">
      <c r="D47" s="42"/>
    </row>
    <row r="48" ht="20.25">
      <c r="D48" s="42"/>
    </row>
  </sheetData>
  <sheetProtection/>
  <mergeCells count="10">
    <mergeCell ref="A1:I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75" right="0.75" top="1.07" bottom="1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统计局收文员</dc:creator>
  <cp:keywords/>
  <dc:description/>
  <cp:lastModifiedBy>Administrator</cp:lastModifiedBy>
  <cp:lastPrinted>2017-08-03T01:47:45Z</cp:lastPrinted>
  <dcterms:created xsi:type="dcterms:W3CDTF">2011-10-18T03:14:18Z</dcterms:created>
  <dcterms:modified xsi:type="dcterms:W3CDTF">2017-12-11T08:38:33Z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